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beaumonttexas.sharepoint.com/sites/BeaumontTransit-Finance/Shared Documents/ZIP Finance/Purchasing/Purchasing - Requisitions and Back Up Information/2024/PMI IFB/Final Files/"/>
    </mc:Choice>
  </mc:AlternateContent>
  <xr:revisionPtr revIDLastSave="12" documentId="8_{E361240A-F440-4963-8F90-2BF11DE56ED5}" xr6:coauthVersionLast="47" xr6:coauthVersionMax="47" xr10:uidLastSave="{3056680B-230C-45B3-B907-4B1CB5D2BEBE}"/>
  <bookViews>
    <workbookView xWindow="-28920" yWindow="0" windowWidth="29040" windowHeight="15840" tabRatio="837" activeTab="1" xr2:uid="{676B48C7-1438-4D75-9D27-1D540E612579}"/>
  </bookViews>
  <sheets>
    <sheet name="Instructions" sheetId="5" r:id="rId1"/>
    <sheet name="Att A Price Schedule"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6" l="1"/>
  <c r="K12" i="6" l="1"/>
  <c r="K26" i="6"/>
  <c r="K27" i="6"/>
  <c r="K23" i="6"/>
  <c r="K18" i="6"/>
  <c r="K19" i="6"/>
  <c r="K16" i="6"/>
  <c r="K15" i="6"/>
  <c r="K25" i="6"/>
  <c r="K21" i="6"/>
  <c r="K17" i="6"/>
  <c r="K24" i="6"/>
  <c r="K22" i="6"/>
  <c r="K13" i="6"/>
  <c r="K14" i="6"/>
  <c r="F28" i="6"/>
  <c r="K28" i="6" l="1"/>
</calcChain>
</file>

<file path=xl/sharedStrings.xml><?xml version="1.0" encoding="utf-8"?>
<sst xmlns="http://schemas.openxmlformats.org/spreadsheetml/2006/main" count="124" uniqueCount="72">
  <si>
    <t>Manufacturer Name</t>
  </si>
  <si>
    <t>UOM</t>
  </si>
  <si>
    <t>EA</t>
  </si>
  <si>
    <t>FL-820-S</t>
  </si>
  <si>
    <t>FT-187</t>
  </si>
  <si>
    <t>HF6167</t>
  </si>
  <si>
    <t>WF2077</t>
  </si>
  <si>
    <t>FA-1953</t>
  </si>
  <si>
    <t>LF9009</t>
  </si>
  <si>
    <t>NG5900</t>
  </si>
  <si>
    <t>AH8501</t>
  </si>
  <si>
    <t>AF982M</t>
  </si>
  <si>
    <t>List Price</t>
  </si>
  <si>
    <t>Bid Price</t>
  </si>
  <si>
    <t>Bid Extended Price</t>
  </si>
  <si>
    <t>OEM Part #</t>
  </si>
  <si>
    <t xml:space="preserve">INSTRUCTIONS </t>
  </si>
  <si>
    <t>Bidder:</t>
  </si>
  <si>
    <t>INSTRUCTIONS:</t>
  </si>
  <si>
    <t>1</t>
  </si>
  <si>
    <t>OEM definition is "Original Equipment Manufactures" part numbers as listed.</t>
  </si>
  <si>
    <t>AF27876</t>
  </si>
  <si>
    <t>AF4199</t>
  </si>
  <si>
    <t>Cummins</t>
  </si>
  <si>
    <t>TOTAL USAGE</t>
  </si>
  <si>
    <t>TOTAL PROJECTED COST</t>
  </si>
  <si>
    <t>Delivery Time:</t>
  </si>
  <si>
    <t>Authorized Signatory:</t>
  </si>
  <si>
    <t>Signature</t>
  </si>
  <si>
    <t>Print Name</t>
  </si>
  <si>
    <t>Title</t>
  </si>
  <si>
    <t>Date</t>
  </si>
  <si>
    <t>Pricing includes warranty as specified in the Scope of Work, Section 1.22.12.</t>
  </si>
  <si>
    <t xml:space="preserve">Yearly Estimated # of Parts </t>
  </si>
  <si>
    <t xml:space="preserve">Bids Due: </t>
  </si>
  <si>
    <t>PMI Parts</t>
  </si>
  <si>
    <t>IFB No. 2024-002</t>
  </si>
  <si>
    <t>(No. of business days if the required 4 business days cannot be met)</t>
  </si>
  <si>
    <t>Part Name</t>
  </si>
  <si>
    <t>Air Filter</t>
  </si>
  <si>
    <t>Oil Filter</t>
  </si>
  <si>
    <t>Transmission Fluid Filter</t>
  </si>
  <si>
    <t>Spark Plug</t>
  </si>
  <si>
    <t>Hydraulic Cartidge Filter</t>
  </si>
  <si>
    <t>Hydraulic Filter</t>
  </si>
  <si>
    <t>Coolant Filter</t>
  </si>
  <si>
    <t>Air Filter (Primary)</t>
  </si>
  <si>
    <t>Fuel Filter</t>
  </si>
  <si>
    <t>Water Pump Belt</t>
  </si>
  <si>
    <t>Serpentine Belt</t>
  </si>
  <si>
    <t>Motorcraft</t>
  </si>
  <si>
    <t>Light Duty or Heavy Duty Vehicle</t>
  </si>
  <si>
    <t>Heavy Duty</t>
  </si>
  <si>
    <t>Light Duty</t>
  </si>
  <si>
    <t>Fleetguard</t>
  </si>
  <si>
    <t>Allison</t>
  </si>
  <si>
    <t>Our Shelf Part #</t>
  </si>
  <si>
    <t>This form must be returned with your response.</t>
  </si>
  <si>
    <r>
      <t xml:space="preserve">Quantities are estimated usages only and are </t>
    </r>
    <r>
      <rPr>
        <b/>
        <u/>
        <sz val="11"/>
        <rFont val="Cambria"/>
        <family val="1"/>
      </rPr>
      <t>NOT</t>
    </r>
    <r>
      <rPr>
        <sz val="11"/>
        <color theme="1"/>
        <rFont val="Cambria"/>
        <family val="1"/>
      </rPr>
      <t xml:space="preserve"> guaranteed. </t>
    </r>
  </si>
  <si>
    <r>
      <t xml:space="preserve">Submit one (1) signed and dated, in a separately sealed enveloped. When submitting electronically, submit one (1) signed and dated, in a pdf file to </t>
    </r>
    <r>
      <rPr>
        <b/>
        <u/>
        <sz val="11"/>
        <color rgb="FF0070C0"/>
        <rFont val="Cambria"/>
        <family val="1"/>
      </rPr>
      <t xml:space="preserve">heather.aguilar@beaumonttransit.com </t>
    </r>
    <r>
      <rPr>
        <sz val="11"/>
        <color theme="1"/>
        <rFont val="Cambria"/>
        <family val="1"/>
      </rPr>
      <t>prior to the deadline as a separate attachment from all other documents.</t>
    </r>
  </si>
  <si>
    <t>01-71711-000</t>
  </si>
  <si>
    <t>82-52128-001</t>
  </si>
  <si>
    <t>Ignition Coil</t>
  </si>
  <si>
    <t>PRICE SCHEDULE (ATTACHMENT A1)</t>
  </si>
  <si>
    <t>This is a One-Year Firm-Fixed-Price Supply Contract. No Escalation in price will be permitted during the term of the agreement.</t>
  </si>
  <si>
    <t>Bid prices are valid for forty five (45) calendar days from award date.</t>
  </si>
  <si>
    <t>Lead Time (in days)</t>
  </si>
  <si>
    <t>Tab 2 is the Price Schedule (Attachment A). Calculations are automatic. Complete List Price and Bid Price Columns. The lead time Coumn is provided in the instance the four (4) business day delivery date cannot be met for a single part. All other fields are locked. THIS PAGE MUST BE SIGNED AND DATED.</t>
  </si>
  <si>
    <t>Bidders must provide pricing for the one-year term. Failure to provide this information may deem your quote to be non-responsive. It is not necessary for a bidder to bid on every item to be considered responsive.</t>
  </si>
  <si>
    <t>Delivery Date: If the four (4) business days delivery date cannot be met, the bidder must state the best estimated delivery time, in business days, from the date the purchase order is received.</t>
  </si>
  <si>
    <t>PRICE SCHEDULE (ATTACHMENT A)</t>
  </si>
  <si>
    <t>Refer to "Notice to Bidders", and and "Scope of Work" before completing the Price Schedule (Attachment A), and quote your best price F.O.B. destination to 550 Milam St Beaumont, TX 77701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</si>
</sst>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F800]dddd\,\ mmmm\ dd\,\ yyyy"/>
    <numFmt numFmtId="166" formatCode="[$-409]mmmm\ d\,\ yyyy;@"/>
  </numFmts>
  <fonts count="15" x14ac:knownFonts="1">
    <font>
      <sz val="11"/>
      <color theme="1"/>
      <name val="Aptos Narrow"/>
      <family val="2"/>
      <scheme val="minor"/>
    </font>
    <font>
      <b/>
      <sz val="11"/>
      <color rgb="FFFA7D00"/>
      <name val="Aptos Narrow"/>
      <family val="2"/>
      <scheme val="minor"/>
    </font>
    <font>
      <sz val="11"/>
      <name val="Cambria"/>
      <family val="1"/>
    </font>
    <font>
      <b/>
      <sz val="14"/>
      <color theme="1"/>
      <name val="Cambria"/>
      <family val="1"/>
    </font>
    <font>
      <sz val="12"/>
      <color theme="1"/>
      <name val="Cambria"/>
      <family val="1"/>
    </font>
    <font>
      <b/>
      <sz val="12"/>
      <color theme="1"/>
      <name val="Cambria"/>
      <family val="1"/>
    </font>
    <font>
      <sz val="11"/>
      <color theme="1"/>
      <name val="Cambria"/>
      <family val="1"/>
    </font>
    <font>
      <sz val="12"/>
      <name val="Cambria"/>
      <family val="1"/>
    </font>
    <font>
      <b/>
      <sz val="11"/>
      <color theme="1"/>
      <name val="Cambria"/>
      <family val="1"/>
    </font>
    <font>
      <b/>
      <sz val="11"/>
      <color indexed="8"/>
      <name val="Cambria"/>
      <family val="1"/>
    </font>
    <font>
      <sz val="11"/>
      <color indexed="8"/>
      <name val="Cambria"/>
      <family val="1"/>
    </font>
    <font>
      <b/>
      <sz val="11"/>
      <color rgb="FF000000"/>
      <name val="Cambria"/>
      <family val="1"/>
    </font>
    <font>
      <b/>
      <u/>
      <sz val="11"/>
      <name val="Cambria"/>
      <family val="1"/>
    </font>
    <font>
      <b/>
      <u/>
      <sz val="11"/>
      <color rgb="FF0070C0"/>
      <name val="Cambria"/>
      <family val="1"/>
    </font>
    <font>
      <i/>
      <sz val="11"/>
      <color theme="1"/>
      <name val="Cambria"/>
      <family val="1"/>
    </font>
  </fonts>
  <fills count="5">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1" fillId="2" borderId="2" applyNumberFormat="0" applyAlignment="0" applyProtection="0"/>
  </cellStyleXfs>
  <cellXfs count="81">
    <xf numFmtId="0" fontId="0" fillId="0" borderId="0" xfId="0"/>
    <xf numFmtId="0" fontId="2" fillId="0" borderId="0" xfId="0" applyFont="1"/>
    <xf numFmtId="44" fontId="4" fillId="4" borderId="1" xfId="0" applyNumberFormat="1" applyFont="1" applyFill="1" applyBorder="1" applyAlignment="1" applyProtection="1">
      <alignment vertical="center"/>
      <protection locked="0"/>
    </xf>
    <xf numFmtId="0" fontId="6" fillId="0" borderId="0" xfId="0" applyFont="1"/>
    <xf numFmtId="0" fontId="6" fillId="0" borderId="0" xfId="0" applyFont="1" applyAlignment="1">
      <alignment vertical="center"/>
    </xf>
    <xf numFmtId="0" fontId="8" fillId="0" borderId="0" xfId="0" applyFont="1" applyAlignment="1">
      <alignment horizontal="center" vertical="center"/>
    </xf>
    <xf numFmtId="0" fontId="10" fillId="0" borderId="0" xfId="0" applyFont="1"/>
    <xf numFmtId="0" fontId="9" fillId="0" borderId="0" xfId="0" applyFont="1" applyAlignment="1">
      <alignment horizontal="center" vertical="center"/>
    </xf>
    <xf numFmtId="49" fontId="6" fillId="0" borderId="0" xfId="0" applyNumberFormat="1" applyFont="1" applyAlignment="1">
      <alignment vertical="center"/>
    </xf>
    <xf numFmtId="0" fontId="6" fillId="0" borderId="0" xfId="0" applyFont="1" applyAlignment="1">
      <alignment vertical="center" wrapText="1"/>
    </xf>
    <xf numFmtId="0" fontId="6" fillId="0" borderId="0" xfId="0" applyFont="1" applyAlignment="1">
      <alignment horizontal="center"/>
    </xf>
    <xf numFmtId="0" fontId="9" fillId="0" borderId="0" xfId="0" applyFont="1" applyAlignment="1">
      <alignment horizontal="right"/>
    </xf>
    <xf numFmtId="0" fontId="6" fillId="0" borderId="3" xfId="0" applyFont="1" applyBorder="1" applyAlignment="1" applyProtection="1">
      <alignment horizontal="center"/>
      <protection locked="0"/>
    </xf>
    <xf numFmtId="0" fontId="9" fillId="0" borderId="0" xfId="0" applyFont="1" applyAlignment="1">
      <alignment vertical="center"/>
    </xf>
    <xf numFmtId="0" fontId="14" fillId="0" borderId="0" xfId="0" applyFont="1" applyAlignment="1">
      <alignment horizontal="right" vertical="center"/>
    </xf>
    <xf numFmtId="0" fontId="5" fillId="0" borderId="0" xfId="0" applyFont="1"/>
    <xf numFmtId="0" fontId="5" fillId="0" borderId="0" xfId="0" applyFont="1" applyAlignment="1">
      <alignment horizontal="right" vertical="center"/>
    </xf>
    <xf numFmtId="0" fontId="5" fillId="0" borderId="0" xfId="0" applyFont="1" applyAlignment="1">
      <alignment horizontal="left"/>
    </xf>
    <xf numFmtId="0" fontId="4" fillId="0" borderId="0" xfId="0" applyFont="1"/>
    <xf numFmtId="0" fontId="5" fillId="0" borderId="0" xfId="0" applyFont="1" applyAlignment="1">
      <alignment horizontal="right"/>
    </xf>
    <xf numFmtId="0" fontId="5" fillId="0" borderId="0" xfId="0" applyFont="1" applyAlignment="1">
      <alignment horizont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left"/>
    </xf>
    <xf numFmtId="0" fontId="4" fillId="4" borderId="1" xfId="0" applyFont="1" applyFill="1" applyBorder="1" applyAlignment="1">
      <alignment horizontal="left" vertical="center"/>
    </xf>
    <xf numFmtId="0" fontId="4" fillId="0" borderId="1" xfId="0" applyFont="1" applyBorder="1" applyAlignment="1">
      <alignment vertical="center"/>
    </xf>
    <xf numFmtId="44" fontId="4" fillId="4" borderId="1" xfId="0" applyNumberFormat="1" applyFont="1" applyFill="1" applyBorder="1" applyAlignment="1">
      <alignment vertical="center"/>
    </xf>
    <xf numFmtId="0" fontId="5" fillId="3" borderId="5" xfId="0" applyFont="1" applyFill="1" applyBorder="1" applyAlignment="1">
      <alignment horizontal="center" vertical="center"/>
    </xf>
    <xf numFmtId="0" fontId="5" fillId="0" borderId="1" xfId="0" applyFont="1" applyBorder="1" applyAlignment="1">
      <alignment horizontal="center" vertical="center"/>
    </xf>
    <xf numFmtId="44" fontId="7" fillId="4" borderId="1" xfId="1" applyNumberFormat="1" applyFont="1" applyFill="1" applyBorder="1" applyAlignment="1" applyProtection="1">
      <alignment vertical="center"/>
    </xf>
    <xf numFmtId="0" fontId="5" fillId="0" borderId="0" xfId="0" applyFont="1" applyAlignment="1">
      <alignment horizontal="left" vertical="center"/>
    </xf>
    <xf numFmtId="0" fontId="2" fillId="0" borderId="1" xfId="0" applyFont="1" applyBorder="1" applyProtection="1">
      <protection locked="0"/>
    </xf>
    <xf numFmtId="165" fontId="9" fillId="0" borderId="3" xfId="0" applyNumberFormat="1" applyFont="1" applyBorder="1" applyAlignment="1">
      <alignment horizontal="left" vertical="center"/>
    </xf>
    <xf numFmtId="165" fontId="9" fillId="0" borderId="0" xfId="0" applyNumberFormat="1" applyFont="1" applyAlignment="1">
      <alignment horizontal="left" vertical="center"/>
    </xf>
    <xf numFmtId="0" fontId="8" fillId="0" borderId="0" xfId="0" applyFont="1" applyAlignment="1">
      <alignment vertical="center" wrapText="1"/>
    </xf>
    <xf numFmtId="49" fontId="6" fillId="0" borderId="0" xfId="0" applyNumberFormat="1" applyFont="1" applyAlignment="1">
      <alignment vertical="center" wrapText="1"/>
    </xf>
    <xf numFmtId="0" fontId="8"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vertical="center"/>
    </xf>
    <xf numFmtId="49" fontId="6" fillId="0" borderId="0" xfId="0" applyNumberFormat="1" applyFont="1" applyAlignment="1">
      <alignment vertical="center" wrapText="1"/>
    </xf>
    <xf numFmtId="49" fontId="8" fillId="0" borderId="0" xfId="0" applyNumberFormat="1"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11" fillId="0" borderId="12" xfId="0" applyFont="1" applyBorder="1" applyAlignment="1">
      <alignment horizontal="center"/>
    </xf>
    <xf numFmtId="0" fontId="11" fillId="0" borderId="11" xfId="0" applyFont="1" applyBorder="1" applyAlignment="1">
      <alignment horizontal="center"/>
    </xf>
    <xf numFmtId="0" fontId="11" fillId="0" borderId="10" xfId="0" applyFont="1" applyBorder="1" applyAlignment="1">
      <alignment horizontal="center"/>
    </xf>
    <xf numFmtId="0" fontId="8" fillId="0" borderId="0" xfId="0" applyFont="1" applyAlignment="1">
      <alignment vertical="center" wrapText="1"/>
    </xf>
    <xf numFmtId="0" fontId="8" fillId="0" borderId="0" xfId="0" applyFont="1" applyAlignment="1">
      <alignment vertical="center"/>
    </xf>
    <xf numFmtId="0" fontId="10" fillId="0" borderId="0" xfId="0" applyFont="1" applyAlignment="1">
      <alignment horizontal="center"/>
    </xf>
    <xf numFmtId="0" fontId="6" fillId="0" borderId="0" xfId="0" applyFont="1" applyAlignment="1">
      <alignment horizontal="center"/>
    </xf>
    <xf numFmtId="0" fontId="6" fillId="0" borderId="3" xfId="0" applyFont="1" applyBorder="1" applyAlignment="1" applyProtection="1">
      <alignment horizontal="center"/>
      <protection locked="0"/>
    </xf>
    <xf numFmtId="0" fontId="5" fillId="0" borderId="0" xfId="0" applyFont="1" applyAlignment="1">
      <alignment horizontal="center"/>
    </xf>
    <xf numFmtId="166" fontId="4" fillId="0" borderId="3" xfId="0" applyNumberFormat="1" applyFont="1" applyBorder="1" applyAlignment="1" applyProtection="1">
      <alignment horizontal="center"/>
      <protection locked="0"/>
    </xf>
    <xf numFmtId="0" fontId="2" fillId="0" borderId="17" xfId="0" applyFont="1" applyBorder="1" applyAlignment="1">
      <alignment horizontal="center"/>
    </xf>
    <xf numFmtId="0" fontId="2" fillId="0" borderId="16" xfId="0" applyFont="1" applyBorder="1" applyAlignment="1">
      <alignment horizontal="center"/>
    </xf>
    <xf numFmtId="0" fontId="2" fillId="0" borderId="15" xfId="0" applyFont="1" applyBorder="1" applyAlignment="1">
      <alignment horizontal="center"/>
    </xf>
    <xf numFmtId="0" fontId="2" fillId="0" borderId="3" xfId="0" applyFont="1" applyBorder="1" applyAlignment="1" applyProtection="1">
      <alignment horizontal="center"/>
      <protection locked="0"/>
    </xf>
    <xf numFmtId="0" fontId="2" fillId="0" borderId="3" xfId="0" applyFont="1" applyBorder="1" applyAlignment="1">
      <alignment horizontal="center"/>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pplyAlignment="1">
      <alignment horizontal="left"/>
    </xf>
    <xf numFmtId="0" fontId="5" fillId="0" borderId="0" xfId="0" applyFont="1" applyAlignment="1">
      <alignment horizontal="right"/>
    </xf>
    <xf numFmtId="165" fontId="2" fillId="0" borderId="3" xfId="0" applyNumberFormat="1" applyFont="1" applyBorder="1" applyAlignment="1">
      <alignment horizontal="left"/>
    </xf>
    <xf numFmtId="0" fontId="6" fillId="0" borderId="3" xfId="0" applyFont="1" applyBorder="1"/>
    <xf numFmtId="0" fontId="5" fillId="3" borderId="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14" fillId="0" borderId="16" xfId="0" applyFont="1" applyBorder="1" applyAlignment="1">
      <alignment horizontal="right" vertical="center"/>
    </xf>
    <xf numFmtId="0" fontId="5" fillId="0" borderId="3" xfId="0" applyFont="1" applyBorder="1" applyAlignment="1" applyProtection="1">
      <alignment horizontal="center"/>
      <protection locked="0"/>
    </xf>
    <xf numFmtId="0" fontId="2" fillId="0" borderId="3" xfId="0" applyFont="1" applyBorder="1" applyProtection="1">
      <protection locked="0"/>
    </xf>
  </cellXfs>
  <cellStyles count="2">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552450</xdr:colOff>
      <xdr:row>0</xdr:row>
      <xdr:rowOff>0</xdr:rowOff>
    </xdr:from>
    <xdr:ext cx="1018682" cy="517491"/>
    <xdr:pic>
      <xdr:nvPicPr>
        <xdr:cNvPr id="2" name="Picture 1">
          <a:extLst>
            <a:ext uri="{FF2B5EF4-FFF2-40B4-BE49-F238E27FC236}">
              <a16:creationId xmlns:a16="http://schemas.microsoft.com/office/drawing/2014/main" id="{9E95D7DB-4396-4EC1-BD1E-2C3EA94B3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76200"/>
          <a:ext cx="1018682" cy="5174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552450</xdr:colOff>
      <xdr:row>0</xdr:row>
      <xdr:rowOff>76200</xdr:rowOff>
    </xdr:from>
    <xdr:ext cx="1018682" cy="517491"/>
    <xdr:pic>
      <xdr:nvPicPr>
        <xdr:cNvPr id="2" name="Picture 1">
          <a:extLst>
            <a:ext uri="{FF2B5EF4-FFF2-40B4-BE49-F238E27FC236}">
              <a16:creationId xmlns:a16="http://schemas.microsoft.com/office/drawing/2014/main" id="{2B61176F-EAD5-43F4-BE27-D420E65278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76200"/>
          <a:ext cx="1018682" cy="51749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BE8C5-C3F2-4A6C-B5B0-A3D3AA546D3E}">
  <sheetPr>
    <pageSetUpPr fitToPage="1"/>
  </sheetPr>
  <dimension ref="A1:E41"/>
  <sheetViews>
    <sheetView zoomScaleNormal="100" workbookViewId="0">
      <selection activeCell="E8" sqref="E8"/>
    </sheetView>
  </sheetViews>
  <sheetFormatPr defaultColWidth="8.7109375" defaultRowHeight="14.25" x14ac:dyDescent="0.2"/>
  <cols>
    <col min="1" max="1" width="14.42578125" style="3" customWidth="1"/>
    <col min="2" max="2" width="50.85546875" style="3" customWidth="1"/>
    <col min="3" max="3" width="20.7109375" style="3" customWidth="1"/>
    <col min="4" max="4" width="8.7109375" style="3"/>
    <col min="5" max="5" width="46.5703125" style="3" customWidth="1"/>
    <col min="6" max="16384" width="8.7109375" style="3"/>
  </cols>
  <sheetData>
    <row r="1" spans="1:5" s="1" customFormat="1" ht="18" x14ac:dyDescent="0.2">
      <c r="A1" s="44" t="s">
        <v>63</v>
      </c>
      <c r="B1" s="45"/>
      <c r="C1" s="45"/>
      <c r="D1" s="45"/>
      <c r="E1" s="46"/>
    </row>
    <row r="2" spans="1:5" s="1" customFormat="1" ht="18" x14ac:dyDescent="0.2">
      <c r="A2" s="47" t="s">
        <v>36</v>
      </c>
      <c r="B2" s="48"/>
      <c r="C2" s="48"/>
      <c r="D2" s="48"/>
      <c r="E2" s="49"/>
    </row>
    <row r="3" spans="1:5" s="1" customFormat="1" ht="18" x14ac:dyDescent="0.2">
      <c r="A3" s="47" t="s">
        <v>35</v>
      </c>
      <c r="B3" s="48"/>
      <c r="C3" s="48"/>
      <c r="D3" s="48"/>
      <c r="E3" s="49"/>
    </row>
    <row r="4" spans="1:5" ht="15" thickBot="1" x14ac:dyDescent="0.25">
      <c r="A4" s="50" t="s">
        <v>16</v>
      </c>
      <c r="B4" s="51"/>
      <c r="C4" s="51"/>
      <c r="D4" s="51"/>
      <c r="E4" s="52"/>
    </row>
    <row r="5" spans="1:5" s="6" customFormat="1" x14ac:dyDescent="0.2">
      <c r="A5" s="40"/>
      <c r="B5" s="40"/>
      <c r="C5" s="40"/>
      <c r="D5" s="40"/>
      <c r="E5" s="40"/>
    </row>
    <row r="6" spans="1:5" s="6" customFormat="1" x14ac:dyDescent="0.2">
      <c r="A6" s="55"/>
      <c r="B6" s="55"/>
      <c r="C6" s="55"/>
      <c r="D6" s="55"/>
      <c r="E6" s="55"/>
    </row>
    <row r="7" spans="1:5" x14ac:dyDescent="0.2">
      <c r="A7" s="56"/>
      <c r="B7" s="56"/>
      <c r="C7" s="56"/>
      <c r="D7" s="56"/>
      <c r="E7" s="56"/>
    </row>
    <row r="8" spans="1:5" x14ac:dyDescent="0.2">
      <c r="A8" s="13" t="s">
        <v>34</v>
      </c>
      <c r="B8" s="33">
        <v>45553</v>
      </c>
      <c r="C8" s="34"/>
      <c r="D8" s="11" t="s">
        <v>17</v>
      </c>
      <c r="E8" s="12"/>
    </row>
    <row r="9" spans="1:5" x14ac:dyDescent="0.2">
      <c r="D9" s="56"/>
      <c r="E9" s="56"/>
    </row>
    <row r="10" spans="1:5" ht="15" customHeight="1" x14ac:dyDescent="0.2">
      <c r="A10" s="40" t="s">
        <v>18</v>
      </c>
      <c r="B10" s="40"/>
      <c r="C10" s="40"/>
      <c r="D10" s="40"/>
      <c r="E10" s="40"/>
    </row>
    <row r="11" spans="1:5" x14ac:dyDescent="0.2">
      <c r="A11" s="5"/>
      <c r="B11" s="7"/>
      <c r="C11" s="7"/>
      <c r="D11" s="10"/>
      <c r="E11" s="10"/>
    </row>
    <row r="12" spans="1:5" s="8" customFormat="1" x14ac:dyDescent="0.25">
      <c r="A12" s="43" t="s">
        <v>19</v>
      </c>
      <c r="B12" s="42" t="s">
        <v>71</v>
      </c>
      <c r="C12" s="42"/>
      <c r="D12" s="42"/>
      <c r="E12" s="42"/>
    </row>
    <row r="13" spans="1:5" s="8" customFormat="1" x14ac:dyDescent="0.25">
      <c r="A13" s="43"/>
      <c r="B13" s="42"/>
      <c r="C13" s="42"/>
      <c r="D13" s="42"/>
      <c r="E13" s="42"/>
    </row>
    <row r="14" spans="1:5" s="8" customFormat="1" ht="7.5" customHeight="1" x14ac:dyDescent="0.25">
      <c r="B14" s="36"/>
      <c r="C14" s="36"/>
      <c r="D14" s="36"/>
      <c r="E14" s="36"/>
    </row>
    <row r="15" spans="1:5" s="4" customFormat="1" x14ac:dyDescent="0.25">
      <c r="A15" s="39">
        <v>2</v>
      </c>
      <c r="B15" s="54" t="s">
        <v>64</v>
      </c>
      <c r="C15" s="54"/>
      <c r="D15" s="54"/>
      <c r="E15" s="54"/>
    </row>
    <row r="16" spans="1:5" s="4" customFormat="1" x14ac:dyDescent="0.25">
      <c r="A16" s="39"/>
      <c r="B16" s="54"/>
      <c r="C16" s="54"/>
      <c r="D16" s="54"/>
      <c r="E16" s="54"/>
    </row>
    <row r="17" spans="1:5" s="4" customFormat="1" ht="7.5" customHeight="1" x14ac:dyDescent="0.25">
      <c r="A17" s="5"/>
      <c r="B17" s="37"/>
      <c r="C17" s="37"/>
      <c r="D17" s="37"/>
      <c r="E17" s="37"/>
    </row>
    <row r="18" spans="1:5" s="4" customFormat="1" x14ac:dyDescent="0.25">
      <c r="A18" s="39">
        <v>3</v>
      </c>
      <c r="B18" s="41" t="s">
        <v>65</v>
      </c>
      <c r="C18" s="41"/>
      <c r="D18" s="41"/>
      <c r="E18" s="41"/>
    </row>
    <row r="19" spans="1:5" s="4" customFormat="1" x14ac:dyDescent="0.25">
      <c r="A19" s="39"/>
      <c r="B19" s="41"/>
      <c r="C19" s="41"/>
      <c r="D19" s="41"/>
      <c r="E19" s="41"/>
    </row>
    <row r="20" spans="1:5" s="4" customFormat="1" ht="7.5" customHeight="1" x14ac:dyDescent="0.25">
      <c r="A20" s="5"/>
    </row>
    <row r="21" spans="1:5" s="4" customFormat="1" x14ac:dyDescent="0.25">
      <c r="A21" s="39">
        <v>4</v>
      </c>
      <c r="B21" s="41" t="s">
        <v>58</v>
      </c>
      <c r="C21" s="41"/>
      <c r="D21" s="41"/>
      <c r="E21" s="41"/>
    </row>
    <row r="22" spans="1:5" s="4" customFormat="1" x14ac:dyDescent="0.25">
      <c r="A22" s="39"/>
      <c r="B22" s="41"/>
      <c r="C22" s="41"/>
      <c r="D22" s="41"/>
      <c r="E22" s="41"/>
    </row>
    <row r="23" spans="1:5" s="4" customFormat="1" ht="7.5" customHeight="1" x14ac:dyDescent="0.25"/>
    <row r="24" spans="1:5" s="4" customFormat="1" x14ac:dyDescent="0.25">
      <c r="A24" s="39">
        <v>5</v>
      </c>
      <c r="B24" s="41" t="s">
        <v>20</v>
      </c>
      <c r="C24" s="41"/>
      <c r="D24" s="41"/>
      <c r="E24" s="41"/>
    </row>
    <row r="25" spans="1:5" s="4" customFormat="1" x14ac:dyDescent="0.25">
      <c r="A25" s="39"/>
      <c r="B25" s="41"/>
      <c r="C25" s="41"/>
      <c r="D25" s="41"/>
      <c r="E25" s="41"/>
    </row>
    <row r="26" spans="1:5" s="4" customFormat="1" ht="7.5" customHeight="1" x14ac:dyDescent="0.25">
      <c r="A26" s="5"/>
    </row>
    <row r="27" spans="1:5" s="4" customFormat="1" x14ac:dyDescent="0.25">
      <c r="A27" s="39">
        <v>6</v>
      </c>
      <c r="B27" s="41" t="s">
        <v>32</v>
      </c>
      <c r="C27" s="41"/>
      <c r="D27" s="41"/>
      <c r="E27" s="41"/>
    </row>
    <row r="28" spans="1:5" s="4" customFormat="1" x14ac:dyDescent="0.25">
      <c r="A28" s="39"/>
      <c r="B28" s="41"/>
      <c r="C28" s="41"/>
      <c r="D28" s="41"/>
      <c r="E28" s="41"/>
    </row>
    <row r="29" spans="1:5" s="4" customFormat="1" ht="7.5" customHeight="1" x14ac:dyDescent="0.25">
      <c r="A29" s="5"/>
    </row>
    <row r="30" spans="1:5" s="4" customFormat="1" x14ac:dyDescent="0.25">
      <c r="A30" s="39">
        <v>7</v>
      </c>
      <c r="B30" s="53" t="s">
        <v>67</v>
      </c>
      <c r="C30" s="53"/>
      <c r="D30" s="53"/>
      <c r="E30" s="53"/>
    </row>
    <row r="31" spans="1:5" s="4" customFormat="1" x14ac:dyDescent="0.25">
      <c r="A31" s="39"/>
      <c r="B31" s="53"/>
      <c r="C31" s="53"/>
      <c r="D31" s="53"/>
      <c r="E31" s="53"/>
    </row>
    <row r="32" spans="1:5" s="4" customFormat="1" x14ac:dyDescent="0.25">
      <c r="A32" s="39"/>
      <c r="B32" s="53"/>
      <c r="C32" s="53"/>
      <c r="D32" s="53"/>
      <c r="E32" s="53"/>
    </row>
    <row r="33" spans="1:5" s="4" customFormat="1" ht="7.5" customHeight="1" x14ac:dyDescent="0.25">
      <c r="A33" s="5"/>
      <c r="B33" s="35"/>
      <c r="C33" s="35"/>
      <c r="D33" s="35"/>
      <c r="E33" s="35"/>
    </row>
    <row r="34" spans="1:5" s="4" customFormat="1" x14ac:dyDescent="0.25">
      <c r="A34" s="39">
        <v>8</v>
      </c>
      <c r="B34" s="38" t="s">
        <v>68</v>
      </c>
      <c r="C34" s="38"/>
      <c r="D34" s="38"/>
      <c r="E34" s="38"/>
    </row>
    <row r="35" spans="1:5" s="4" customFormat="1" x14ac:dyDescent="0.25">
      <c r="A35" s="39"/>
      <c r="B35" s="38"/>
      <c r="C35" s="38"/>
      <c r="D35" s="38"/>
      <c r="E35" s="38"/>
    </row>
    <row r="36" spans="1:5" s="4" customFormat="1" ht="7.5" customHeight="1" x14ac:dyDescent="0.25"/>
    <row r="37" spans="1:5" s="4" customFormat="1" x14ac:dyDescent="0.25">
      <c r="A37" s="39">
        <v>9</v>
      </c>
      <c r="B37" s="38" t="s">
        <v>69</v>
      </c>
      <c r="C37" s="38"/>
      <c r="D37" s="38"/>
      <c r="E37" s="38"/>
    </row>
    <row r="38" spans="1:5" s="4" customFormat="1" x14ac:dyDescent="0.25">
      <c r="A38" s="39"/>
      <c r="B38" s="38"/>
      <c r="C38" s="38"/>
      <c r="D38" s="38"/>
      <c r="E38" s="38"/>
    </row>
    <row r="39" spans="1:5" s="4" customFormat="1" ht="7.5" customHeight="1" x14ac:dyDescent="0.25">
      <c r="B39" s="9"/>
      <c r="C39" s="9"/>
      <c r="D39" s="9"/>
      <c r="E39" s="9"/>
    </row>
    <row r="40" spans="1:5" s="4" customFormat="1" x14ac:dyDescent="0.25">
      <c r="A40" s="39">
        <v>10</v>
      </c>
      <c r="B40" s="38" t="s">
        <v>59</v>
      </c>
      <c r="C40" s="38"/>
      <c r="D40" s="38"/>
      <c r="E40" s="38"/>
    </row>
    <row r="41" spans="1:5" x14ac:dyDescent="0.2">
      <c r="A41" s="39"/>
      <c r="B41" s="38"/>
      <c r="C41" s="38"/>
      <c r="D41" s="38"/>
      <c r="E41" s="38"/>
    </row>
  </sheetData>
  <sheetProtection algorithmName="SHA-512" hashValue="oVTkgZpl8+pGnJis5ZqEfY19w4Lq5IDCO3oA87pYHsxw1xUOYmbz/J9zgv/tO5l+wB3jMkF5K7wcUM8WyhH4cg==" saltValue="s7yJQ9PHv2wSZ+A/hxjNPw==" spinCount="100000" sheet="1" selectLockedCells="1"/>
  <mergeCells count="29">
    <mergeCell ref="A1:E1"/>
    <mergeCell ref="A2:E2"/>
    <mergeCell ref="A3:E3"/>
    <mergeCell ref="A4:E4"/>
    <mergeCell ref="B30:E32"/>
    <mergeCell ref="A30:A32"/>
    <mergeCell ref="B15:E16"/>
    <mergeCell ref="A15:A16"/>
    <mergeCell ref="B18:E19"/>
    <mergeCell ref="A18:A19"/>
    <mergeCell ref="B21:E22"/>
    <mergeCell ref="A21:A22"/>
    <mergeCell ref="A5:E5"/>
    <mergeCell ref="A6:E6"/>
    <mergeCell ref="A7:E7"/>
    <mergeCell ref="D9:E9"/>
    <mergeCell ref="B40:E41"/>
    <mergeCell ref="A40:A41"/>
    <mergeCell ref="A37:A38"/>
    <mergeCell ref="A10:E10"/>
    <mergeCell ref="B34:E35"/>
    <mergeCell ref="A34:A35"/>
    <mergeCell ref="B37:E38"/>
    <mergeCell ref="B24:E25"/>
    <mergeCell ref="A24:A25"/>
    <mergeCell ref="B27:E28"/>
    <mergeCell ref="A27:A28"/>
    <mergeCell ref="B12:E13"/>
    <mergeCell ref="A12:A13"/>
  </mergeCells>
  <pageMargins left="0.7" right="0.7" top="0.75" bottom="0.75" header="0.3" footer="0.3"/>
  <pageSetup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A8A4-A2DA-4823-8914-0FA2A27F0A8A}">
  <sheetPr>
    <pageSetUpPr fitToPage="1"/>
  </sheetPr>
  <dimension ref="A1:K39"/>
  <sheetViews>
    <sheetView tabSelected="1" workbookViewId="0">
      <selection activeCell="J7" sqref="J7:K7"/>
    </sheetView>
  </sheetViews>
  <sheetFormatPr defaultRowHeight="14.25" x14ac:dyDescent="0.2"/>
  <cols>
    <col min="1" max="1" width="24" style="1" customWidth="1"/>
    <col min="2" max="2" width="24" style="1" hidden="1" customWidth="1"/>
    <col min="3" max="3" width="14" style="1" bestFit="1" customWidth="1"/>
    <col min="4" max="4" width="18.28515625" style="1" customWidth="1"/>
    <col min="5" max="5" width="15.42578125" style="1" customWidth="1"/>
    <col min="6" max="6" width="12.42578125" style="1" customWidth="1"/>
    <col min="7" max="8" width="12.85546875" style="1" customWidth="1"/>
    <col min="9" max="9" width="15.5703125" style="1" customWidth="1"/>
    <col min="10" max="10" width="14.5703125" style="1" customWidth="1"/>
    <col min="11" max="11" width="17" style="1" customWidth="1"/>
    <col min="12" max="16384" width="9.140625" style="1"/>
  </cols>
  <sheetData>
    <row r="1" spans="1:11" ht="18" customHeight="1" x14ac:dyDescent="0.2">
      <c r="A1" s="60"/>
      <c r="B1" s="61"/>
      <c r="C1" s="61"/>
      <c r="D1" s="61"/>
      <c r="E1" s="61"/>
      <c r="F1" s="61"/>
      <c r="G1" s="61"/>
      <c r="H1" s="61"/>
      <c r="I1" s="61"/>
      <c r="J1" s="61"/>
      <c r="K1" s="62"/>
    </row>
    <row r="2" spans="1:11" ht="18" x14ac:dyDescent="0.2">
      <c r="A2" s="47" t="s">
        <v>70</v>
      </c>
      <c r="B2" s="48"/>
      <c r="C2" s="48"/>
      <c r="D2" s="48"/>
      <c r="E2" s="48"/>
      <c r="F2" s="48"/>
      <c r="G2" s="48"/>
      <c r="H2" s="48"/>
      <c r="I2" s="48"/>
      <c r="J2" s="48"/>
      <c r="K2" s="49"/>
    </row>
    <row r="3" spans="1:11" ht="18" x14ac:dyDescent="0.2">
      <c r="A3" s="47" t="s">
        <v>36</v>
      </c>
      <c r="B3" s="48"/>
      <c r="C3" s="48"/>
      <c r="D3" s="48"/>
      <c r="E3" s="48"/>
      <c r="F3" s="48"/>
      <c r="G3" s="48"/>
      <c r="H3" s="48"/>
      <c r="I3" s="48"/>
      <c r="J3" s="48"/>
      <c r="K3" s="49"/>
    </row>
    <row r="4" spans="1:11" ht="18.75" thickBot="1" x14ac:dyDescent="0.25">
      <c r="A4" s="75" t="s">
        <v>35</v>
      </c>
      <c r="B4" s="76"/>
      <c r="C4" s="76"/>
      <c r="D4" s="76"/>
      <c r="E4" s="76"/>
      <c r="F4" s="76"/>
      <c r="G4" s="76"/>
      <c r="H4" s="76"/>
      <c r="I4" s="76"/>
      <c r="J4" s="76"/>
      <c r="K4" s="77"/>
    </row>
    <row r="5" spans="1:11" ht="15.75" customHeight="1" x14ac:dyDescent="0.2">
      <c r="A5" s="78" t="s">
        <v>57</v>
      </c>
      <c r="B5" s="78"/>
      <c r="C5" s="78"/>
      <c r="D5" s="78"/>
      <c r="E5" s="78"/>
      <c r="F5" s="78"/>
      <c r="G5" s="78"/>
      <c r="H5" s="78"/>
      <c r="I5" s="78"/>
      <c r="J5" s="78"/>
      <c r="K5" s="78"/>
    </row>
    <row r="6" spans="1:11" ht="15.75" customHeight="1" x14ac:dyDescent="0.2">
      <c r="A6" s="14"/>
      <c r="B6" s="14"/>
      <c r="C6" s="14"/>
      <c r="D6" s="14"/>
      <c r="E6" s="14"/>
      <c r="F6" s="14"/>
      <c r="G6" s="14"/>
      <c r="H6" s="14"/>
      <c r="I6" s="14"/>
      <c r="J6" s="14"/>
      <c r="K6" s="14"/>
    </row>
    <row r="7" spans="1:11" ht="15.75" x14ac:dyDescent="0.25">
      <c r="A7" s="15" t="s">
        <v>34</v>
      </c>
      <c r="C7" s="70">
        <v>45553</v>
      </c>
      <c r="D7" s="70"/>
      <c r="E7" s="15"/>
      <c r="F7" s="15"/>
      <c r="I7" s="16" t="s">
        <v>17</v>
      </c>
      <c r="J7" s="80"/>
      <c r="K7" s="80"/>
    </row>
    <row r="8" spans="1:11" ht="15.75" x14ac:dyDescent="0.25">
      <c r="C8" s="68"/>
      <c r="D8" s="68"/>
      <c r="E8" s="17"/>
      <c r="F8" s="18"/>
      <c r="G8" s="18"/>
      <c r="H8" s="18"/>
      <c r="I8" s="18"/>
    </row>
    <row r="9" spans="1:11" ht="15.75" x14ac:dyDescent="0.25">
      <c r="C9" s="18"/>
      <c r="D9" s="69"/>
      <c r="E9" s="69"/>
      <c r="F9" s="69"/>
      <c r="G9" s="18"/>
      <c r="H9" s="18"/>
      <c r="I9" s="20"/>
    </row>
    <row r="10" spans="1:11" x14ac:dyDescent="0.2">
      <c r="C10" s="71"/>
      <c r="D10" s="71"/>
      <c r="E10" s="71"/>
      <c r="F10" s="71"/>
      <c r="G10" s="71"/>
      <c r="H10" s="71"/>
      <c r="I10" s="71"/>
    </row>
    <row r="11" spans="1:11" ht="45.75" customHeight="1" x14ac:dyDescent="0.2">
      <c r="A11" s="21" t="s">
        <v>38</v>
      </c>
      <c r="B11" s="21" t="s">
        <v>56</v>
      </c>
      <c r="C11" s="21" t="s">
        <v>15</v>
      </c>
      <c r="D11" s="21" t="s">
        <v>0</v>
      </c>
      <c r="E11" s="21" t="s">
        <v>51</v>
      </c>
      <c r="F11" s="21" t="s">
        <v>33</v>
      </c>
      <c r="G11" s="22" t="s">
        <v>1</v>
      </c>
      <c r="H11" s="22" t="s">
        <v>66</v>
      </c>
      <c r="I11" s="21" t="s">
        <v>12</v>
      </c>
      <c r="J11" s="21" t="s">
        <v>13</v>
      </c>
      <c r="K11" s="21" t="s">
        <v>14</v>
      </c>
    </row>
    <row r="12" spans="1:11" ht="15.75" x14ac:dyDescent="0.2">
      <c r="A12" s="23" t="s">
        <v>39</v>
      </c>
      <c r="B12" s="24" t="s">
        <v>60</v>
      </c>
      <c r="C12" s="25" t="s">
        <v>22</v>
      </c>
      <c r="D12" s="26" t="s">
        <v>54</v>
      </c>
      <c r="E12" s="26" t="s">
        <v>52</v>
      </c>
      <c r="F12" s="23">
        <v>20</v>
      </c>
      <c r="G12" s="23" t="s">
        <v>2</v>
      </c>
      <c r="H12" s="32"/>
      <c r="I12" s="2">
        <v>0</v>
      </c>
      <c r="J12" s="2">
        <v>0</v>
      </c>
      <c r="K12" s="27">
        <f t="shared" ref="K12:K27" si="0">F12*J12</f>
        <v>0</v>
      </c>
    </row>
    <row r="13" spans="1:11" ht="15.75" x14ac:dyDescent="0.2">
      <c r="A13" s="23" t="s">
        <v>39</v>
      </c>
      <c r="B13" s="24">
        <v>6891</v>
      </c>
      <c r="C13" s="25" t="s">
        <v>10</v>
      </c>
      <c r="D13" s="26" t="s">
        <v>54</v>
      </c>
      <c r="E13" s="26" t="s">
        <v>52</v>
      </c>
      <c r="F13" s="23">
        <v>5</v>
      </c>
      <c r="G13" s="23" t="s">
        <v>2</v>
      </c>
      <c r="H13" s="32"/>
      <c r="I13" s="2">
        <v>0</v>
      </c>
      <c r="J13" s="2">
        <v>0</v>
      </c>
      <c r="K13" s="27">
        <f t="shared" si="0"/>
        <v>0</v>
      </c>
    </row>
    <row r="14" spans="1:11" ht="15.75" x14ac:dyDescent="0.2">
      <c r="A14" s="23" t="s">
        <v>39</v>
      </c>
      <c r="B14" s="24">
        <v>2491</v>
      </c>
      <c r="C14" s="25" t="s">
        <v>11</v>
      </c>
      <c r="D14" s="26" t="s">
        <v>54</v>
      </c>
      <c r="E14" s="26" t="s">
        <v>52</v>
      </c>
      <c r="F14" s="23">
        <v>5</v>
      </c>
      <c r="G14" s="23" t="s">
        <v>2</v>
      </c>
      <c r="H14" s="32"/>
      <c r="I14" s="2">
        <v>0</v>
      </c>
      <c r="J14" s="2">
        <v>0</v>
      </c>
      <c r="K14" s="27">
        <f t="shared" si="0"/>
        <v>0</v>
      </c>
    </row>
    <row r="15" spans="1:11" ht="15.75" x14ac:dyDescent="0.2">
      <c r="A15" s="23" t="s">
        <v>46</v>
      </c>
      <c r="B15" s="24" t="s">
        <v>61</v>
      </c>
      <c r="C15" s="25" t="s">
        <v>21</v>
      </c>
      <c r="D15" s="26" t="s">
        <v>54</v>
      </c>
      <c r="E15" s="26" t="s">
        <v>52</v>
      </c>
      <c r="F15" s="23">
        <v>15</v>
      </c>
      <c r="G15" s="23" t="s">
        <v>2</v>
      </c>
      <c r="H15" s="32"/>
      <c r="I15" s="2">
        <v>0</v>
      </c>
      <c r="J15" s="2">
        <v>0</v>
      </c>
      <c r="K15" s="27">
        <f t="shared" si="0"/>
        <v>0</v>
      </c>
    </row>
    <row r="16" spans="1:11" ht="15.75" x14ac:dyDescent="0.2">
      <c r="A16" s="23" t="s">
        <v>45</v>
      </c>
      <c r="B16" s="24">
        <v>4070</v>
      </c>
      <c r="C16" s="25" t="s">
        <v>6</v>
      </c>
      <c r="D16" s="26" t="s">
        <v>54</v>
      </c>
      <c r="E16" s="26" t="s">
        <v>52</v>
      </c>
      <c r="F16" s="23">
        <v>120</v>
      </c>
      <c r="G16" s="23" t="s">
        <v>2</v>
      </c>
      <c r="H16" s="32"/>
      <c r="I16" s="2">
        <v>0</v>
      </c>
      <c r="J16" s="2">
        <v>0</v>
      </c>
      <c r="K16" s="27">
        <f t="shared" si="0"/>
        <v>0</v>
      </c>
    </row>
    <row r="17" spans="1:11" ht="15.75" x14ac:dyDescent="0.2">
      <c r="A17" s="23" t="s">
        <v>47</v>
      </c>
      <c r="B17" s="25" t="s">
        <v>9</v>
      </c>
      <c r="C17" s="25" t="s">
        <v>9</v>
      </c>
      <c r="D17" s="26" t="s">
        <v>54</v>
      </c>
      <c r="E17" s="26" t="s">
        <v>52</v>
      </c>
      <c r="F17" s="23">
        <v>120</v>
      </c>
      <c r="G17" s="23" t="s">
        <v>2</v>
      </c>
      <c r="H17" s="32"/>
      <c r="I17" s="2">
        <v>0</v>
      </c>
      <c r="J17" s="2">
        <v>0</v>
      </c>
      <c r="K17" s="27">
        <f t="shared" si="0"/>
        <v>0</v>
      </c>
    </row>
    <row r="18" spans="1:11" ht="15.75" x14ac:dyDescent="0.2">
      <c r="A18" s="23" t="s">
        <v>43</v>
      </c>
      <c r="B18" s="25">
        <v>29558328</v>
      </c>
      <c r="C18" s="25">
        <v>29558328</v>
      </c>
      <c r="D18" s="26" t="s">
        <v>55</v>
      </c>
      <c r="E18" s="26" t="s">
        <v>52</v>
      </c>
      <c r="F18" s="23">
        <v>50</v>
      </c>
      <c r="G18" s="23" t="s">
        <v>2</v>
      </c>
      <c r="H18" s="32"/>
      <c r="I18" s="2">
        <v>0</v>
      </c>
      <c r="J18" s="2">
        <v>0</v>
      </c>
      <c r="K18" s="27">
        <f t="shared" si="0"/>
        <v>0</v>
      </c>
    </row>
    <row r="19" spans="1:11" ht="15.75" x14ac:dyDescent="0.2">
      <c r="A19" s="23" t="s">
        <v>44</v>
      </c>
      <c r="B19" s="24">
        <v>1759</v>
      </c>
      <c r="C19" s="25" t="s">
        <v>5</v>
      </c>
      <c r="D19" s="26" t="s">
        <v>54</v>
      </c>
      <c r="E19" s="26" t="s">
        <v>52</v>
      </c>
      <c r="F19" s="23">
        <v>40</v>
      </c>
      <c r="G19" s="23" t="s">
        <v>2</v>
      </c>
      <c r="H19" s="32"/>
      <c r="I19" s="2">
        <v>0</v>
      </c>
      <c r="J19" s="2">
        <v>0</v>
      </c>
      <c r="K19" s="27">
        <f t="shared" si="0"/>
        <v>0</v>
      </c>
    </row>
    <row r="20" spans="1:11" ht="15.75" x14ac:dyDescent="0.2">
      <c r="A20" s="23" t="s">
        <v>62</v>
      </c>
      <c r="B20" s="24">
        <v>5310990</v>
      </c>
      <c r="C20" s="24">
        <v>5310990</v>
      </c>
      <c r="D20" s="26" t="s">
        <v>23</v>
      </c>
      <c r="E20" s="26" t="s">
        <v>52</v>
      </c>
      <c r="F20" s="23">
        <v>80</v>
      </c>
      <c r="G20" s="23" t="s">
        <v>2</v>
      </c>
      <c r="H20" s="32"/>
      <c r="I20" s="2">
        <v>0</v>
      </c>
      <c r="J20" s="2">
        <v>0</v>
      </c>
      <c r="K20" s="27">
        <f t="shared" si="0"/>
        <v>0</v>
      </c>
    </row>
    <row r="21" spans="1:11" ht="15.75" x14ac:dyDescent="0.2">
      <c r="A21" s="23" t="s">
        <v>40</v>
      </c>
      <c r="B21" s="25" t="s">
        <v>8</v>
      </c>
      <c r="C21" s="25" t="s">
        <v>8</v>
      </c>
      <c r="D21" s="26" t="s">
        <v>54</v>
      </c>
      <c r="E21" s="26" t="s">
        <v>52</v>
      </c>
      <c r="F21" s="23">
        <v>100</v>
      </c>
      <c r="G21" s="23" t="s">
        <v>2</v>
      </c>
      <c r="H21" s="32"/>
      <c r="I21" s="2">
        <v>0</v>
      </c>
      <c r="J21" s="2">
        <v>0</v>
      </c>
      <c r="K21" s="27">
        <f t="shared" si="0"/>
        <v>0</v>
      </c>
    </row>
    <row r="22" spans="1:11" ht="15.75" x14ac:dyDescent="0.2">
      <c r="A22" s="23" t="s">
        <v>49</v>
      </c>
      <c r="B22" s="25">
        <v>3288656</v>
      </c>
      <c r="C22" s="25">
        <v>3288656</v>
      </c>
      <c r="D22" s="26" t="s">
        <v>23</v>
      </c>
      <c r="E22" s="26" t="s">
        <v>52</v>
      </c>
      <c r="F22" s="23">
        <v>14</v>
      </c>
      <c r="G22" s="23" t="s">
        <v>2</v>
      </c>
      <c r="H22" s="32"/>
      <c r="I22" s="2">
        <v>0</v>
      </c>
      <c r="J22" s="2">
        <v>0</v>
      </c>
      <c r="K22" s="27">
        <f t="shared" si="0"/>
        <v>0</v>
      </c>
    </row>
    <row r="23" spans="1:11" ht="15.75" x14ac:dyDescent="0.2">
      <c r="A23" s="23" t="s">
        <v>42</v>
      </c>
      <c r="B23" s="24">
        <v>4955850</v>
      </c>
      <c r="C23" s="24">
        <v>4955850</v>
      </c>
      <c r="D23" s="26" t="s">
        <v>23</v>
      </c>
      <c r="E23" s="26" t="s">
        <v>52</v>
      </c>
      <c r="F23" s="23">
        <v>120</v>
      </c>
      <c r="G23" s="23" t="s">
        <v>2</v>
      </c>
      <c r="H23" s="32"/>
      <c r="I23" s="2">
        <v>0</v>
      </c>
      <c r="J23" s="2">
        <v>0</v>
      </c>
      <c r="K23" s="27">
        <f t="shared" si="0"/>
        <v>0</v>
      </c>
    </row>
    <row r="24" spans="1:11" ht="15.75" x14ac:dyDescent="0.2">
      <c r="A24" s="23" t="s">
        <v>48</v>
      </c>
      <c r="B24" s="25">
        <v>4942430</v>
      </c>
      <c r="C24" s="25">
        <v>4942430</v>
      </c>
      <c r="D24" s="26" t="s">
        <v>23</v>
      </c>
      <c r="E24" s="26" t="s">
        <v>52</v>
      </c>
      <c r="F24" s="23">
        <v>16</v>
      </c>
      <c r="G24" s="23" t="s">
        <v>2</v>
      </c>
      <c r="H24" s="32"/>
      <c r="I24" s="2">
        <v>0</v>
      </c>
      <c r="J24" s="2">
        <v>0</v>
      </c>
      <c r="K24" s="27">
        <f t="shared" si="0"/>
        <v>0</v>
      </c>
    </row>
    <row r="25" spans="1:11" ht="15.75" x14ac:dyDescent="0.2">
      <c r="A25" s="23" t="s">
        <v>39</v>
      </c>
      <c r="B25" s="24" t="s">
        <v>7</v>
      </c>
      <c r="C25" s="25" t="s">
        <v>7</v>
      </c>
      <c r="D25" s="26" t="s">
        <v>50</v>
      </c>
      <c r="E25" s="26" t="s">
        <v>53</v>
      </c>
      <c r="F25" s="23">
        <v>16</v>
      </c>
      <c r="G25" s="23" t="s">
        <v>2</v>
      </c>
      <c r="H25" s="32"/>
      <c r="I25" s="2">
        <v>0</v>
      </c>
      <c r="J25" s="2">
        <v>0</v>
      </c>
      <c r="K25" s="27">
        <f t="shared" si="0"/>
        <v>0</v>
      </c>
    </row>
    <row r="26" spans="1:11" ht="15.75" x14ac:dyDescent="0.2">
      <c r="A26" s="23" t="s">
        <v>40</v>
      </c>
      <c r="B26" s="24">
        <v>1372</v>
      </c>
      <c r="C26" s="25" t="s">
        <v>3</v>
      </c>
      <c r="D26" s="26" t="s">
        <v>50</v>
      </c>
      <c r="E26" s="26" t="s">
        <v>53</v>
      </c>
      <c r="F26" s="23">
        <v>60</v>
      </c>
      <c r="G26" s="23" t="s">
        <v>2</v>
      </c>
      <c r="H26" s="32"/>
      <c r="I26" s="2">
        <v>0</v>
      </c>
      <c r="J26" s="2">
        <v>0</v>
      </c>
      <c r="K26" s="27">
        <f t="shared" si="0"/>
        <v>0</v>
      </c>
    </row>
    <row r="27" spans="1:11" ht="15.75" x14ac:dyDescent="0.2">
      <c r="A27" s="23" t="s">
        <v>41</v>
      </c>
      <c r="B27" s="24">
        <v>15958</v>
      </c>
      <c r="C27" s="25" t="s">
        <v>4</v>
      </c>
      <c r="D27" s="26" t="s">
        <v>50</v>
      </c>
      <c r="E27" s="26" t="s">
        <v>53</v>
      </c>
      <c r="F27" s="23">
        <v>30</v>
      </c>
      <c r="G27" s="23" t="s">
        <v>2</v>
      </c>
      <c r="H27" s="32"/>
      <c r="I27" s="2">
        <v>0</v>
      </c>
      <c r="J27" s="2">
        <v>0</v>
      </c>
      <c r="K27" s="27">
        <f t="shared" si="0"/>
        <v>0</v>
      </c>
    </row>
    <row r="28" spans="1:11" ht="15.75" x14ac:dyDescent="0.2">
      <c r="A28" s="72" t="s">
        <v>24</v>
      </c>
      <c r="B28" s="73"/>
      <c r="C28" s="73"/>
      <c r="D28" s="74"/>
      <c r="E28" s="28"/>
      <c r="F28" s="29">
        <f>SUM(F17:F27)</f>
        <v>646</v>
      </c>
      <c r="G28" s="65" t="s">
        <v>25</v>
      </c>
      <c r="H28" s="66"/>
      <c r="I28" s="66"/>
      <c r="J28" s="67"/>
      <c r="K28" s="30">
        <f>SUM(K12:K27)</f>
        <v>0</v>
      </c>
    </row>
    <row r="31" spans="1:11" ht="15.75" x14ac:dyDescent="0.25">
      <c r="A31" s="15" t="s">
        <v>26</v>
      </c>
      <c r="C31" s="79"/>
      <c r="D31" s="15" t="s">
        <v>37</v>
      </c>
      <c r="G31" s="15"/>
      <c r="H31" s="15"/>
    </row>
    <row r="32" spans="1:11" ht="15.75" x14ac:dyDescent="0.25">
      <c r="A32" s="19"/>
      <c r="B32" s="19"/>
      <c r="C32" s="17"/>
      <c r="D32" s="17"/>
      <c r="E32" s="17"/>
      <c r="G32" s="17"/>
      <c r="H32" s="17"/>
      <c r="I32" s="17"/>
    </row>
    <row r="33" spans="1:9" ht="15.75" x14ac:dyDescent="0.25">
      <c r="A33" s="31" t="s">
        <v>27</v>
      </c>
      <c r="B33" s="31"/>
      <c r="C33" s="31"/>
      <c r="D33" s="17"/>
      <c r="E33" s="17"/>
      <c r="G33" s="17"/>
      <c r="H33" s="17"/>
      <c r="I33" s="17"/>
    </row>
    <row r="34" spans="1:9" ht="15.75" x14ac:dyDescent="0.25">
      <c r="C34" s="15"/>
      <c r="D34" s="15"/>
      <c r="E34" s="15"/>
      <c r="F34" s="15"/>
      <c r="G34" s="15"/>
      <c r="H34" s="15"/>
      <c r="I34" s="15"/>
    </row>
    <row r="35" spans="1:9" ht="15.75" x14ac:dyDescent="0.25">
      <c r="A35" s="64"/>
      <c r="B35" s="64"/>
      <c r="C35" s="64"/>
      <c r="D35" s="64"/>
      <c r="E35" s="15"/>
      <c r="F35" s="57"/>
      <c r="G35" s="57"/>
      <c r="H35" s="57"/>
      <c r="I35" s="57"/>
    </row>
    <row r="36" spans="1:9" ht="15.75" x14ac:dyDescent="0.25">
      <c r="A36" s="58" t="s">
        <v>28</v>
      </c>
      <c r="B36" s="58"/>
      <c r="C36" s="58"/>
      <c r="D36" s="58"/>
      <c r="E36" s="15"/>
      <c r="F36" s="58" t="s">
        <v>29</v>
      </c>
      <c r="G36" s="58"/>
      <c r="H36" s="58"/>
      <c r="I36" s="58"/>
    </row>
    <row r="38" spans="1:9" ht="15.75" x14ac:dyDescent="0.25">
      <c r="A38" s="63"/>
      <c r="B38" s="63"/>
      <c r="C38" s="63"/>
      <c r="D38" s="63"/>
      <c r="F38" s="59"/>
      <c r="G38" s="59"/>
      <c r="H38" s="59"/>
      <c r="I38" s="59"/>
    </row>
    <row r="39" spans="1:9" ht="15.75" x14ac:dyDescent="0.25">
      <c r="A39" s="58" t="s">
        <v>30</v>
      </c>
      <c r="B39" s="58"/>
      <c r="C39" s="58"/>
      <c r="D39" s="58"/>
      <c r="F39" s="58" t="s">
        <v>31</v>
      </c>
      <c r="G39" s="58"/>
      <c r="H39" s="58"/>
      <c r="I39" s="58"/>
    </row>
  </sheetData>
  <sheetProtection algorithmName="SHA-512" hashValue="cXXN9c1volwHEUBEoV+z/cco0hAiwFOUN6HR2S0mTXkoKcaMYzp239ZlNFXlD0jMKN/eoxg/VvN4Y968X7F4DQ==" saltValue="oLHqS6vaeYee1XUCMz4Qkw==" spinCount="100000" sheet="1" selectLockedCells="1"/>
  <sortState xmlns:xlrd2="http://schemas.microsoft.com/office/spreadsheetml/2017/richdata2" ref="A12:K27">
    <sortCondition ref="E12:E27"/>
    <sortCondition ref="A12:A27"/>
  </sortState>
  <mergeCells count="20">
    <mergeCell ref="A3:K3"/>
    <mergeCell ref="A5:K5"/>
    <mergeCell ref="F36:I36"/>
    <mergeCell ref="J7:K7"/>
    <mergeCell ref="F35:I35"/>
    <mergeCell ref="F39:I39"/>
    <mergeCell ref="F38:I38"/>
    <mergeCell ref="A2:K2"/>
    <mergeCell ref="A1:K1"/>
    <mergeCell ref="A38:D38"/>
    <mergeCell ref="A35:D35"/>
    <mergeCell ref="A39:D39"/>
    <mergeCell ref="A36:D36"/>
    <mergeCell ref="G28:J28"/>
    <mergeCell ref="C8:D8"/>
    <mergeCell ref="D9:F9"/>
    <mergeCell ref="C7:D7"/>
    <mergeCell ref="C10:I10"/>
    <mergeCell ref="A28:D28"/>
    <mergeCell ref="A4:K4"/>
  </mergeCells>
  <pageMargins left="0.7" right="0.7" top="0.75" bottom="0.75" header="0.3" footer="0.3"/>
  <pageSetup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6586CD1F6A5042AED893B4D1B9E53C" ma:contentTypeVersion="13" ma:contentTypeDescription="Create a new document." ma:contentTypeScope="" ma:versionID="a022706c2d91ee7cb1e659059c6091dd">
  <xsd:schema xmlns:xsd="http://www.w3.org/2001/XMLSchema" xmlns:xs="http://www.w3.org/2001/XMLSchema" xmlns:p="http://schemas.microsoft.com/office/2006/metadata/properties" xmlns:ns2="06b31bbc-6f13-43c8-8ca4-41e5895a4726" xmlns:ns3="70b9e178-1d74-4799-9674-4e1e5f54537c" targetNamespace="http://schemas.microsoft.com/office/2006/metadata/properties" ma:root="true" ma:fieldsID="437dd4286ab92aee2236757ee5343e89" ns2:_="" ns3:_="">
    <xsd:import namespace="06b31bbc-6f13-43c8-8ca4-41e5895a4726"/>
    <xsd:import namespace="70b9e178-1d74-4799-9674-4e1e5f54537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SearchProperties"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31bbc-6f13-43c8-8ca4-41e5895a47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b9e178-1d74-4799-9674-4e1e5f54537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e2c8967-3892-4b2b-8249-c10634cce64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b9e178-1d74-4799-9674-4e1e5f5453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046F9A-C3BD-4640-8AA1-9604D6830F5D}">
  <ds:schemaRefs>
    <ds:schemaRef ds:uri="http://schemas.microsoft.com/sharepoint/v3/contenttype/forms"/>
  </ds:schemaRefs>
</ds:datastoreItem>
</file>

<file path=customXml/itemProps2.xml><?xml version="1.0" encoding="utf-8"?>
<ds:datastoreItem xmlns:ds="http://schemas.openxmlformats.org/officeDocument/2006/customXml" ds:itemID="{7EE1AB80-64A8-44D8-B637-0526CEDF6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31bbc-6f13-43c8-8ca4-41e5895a4726"/>
    <ds:schemaRef ds:uri="70b9e178-1d74-4799-9674-4e1e5f5453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1E768E-1781-49C2-A137-D94138ACA81C}">
  <ds:schemaRefs>
    <ds:schemaRef ds:uri="http://schemas.microsoft.com/office/2006/metadata/properties"/>
    <ds:schemaRef ds:uri="http://schemas.microsoft.com/office/infopath/2007/PartnerControls"/>
    <ds:schemaRef ds:uri="70b9e178-1d74-4799-9674-4e1e5f5453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Att A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Aguilar</dc:creator>
  <cp:lastModifiedBy>Heather Aguilar</cp:lastModifiedBy>
  <cp:lastPrinted>2024-07-24T16:30:58Z</cp:lastPrinted>
  <dcterms:created xsi:type="dcterms:W3CDTF">2024-07-08T13:36:54Z</dcterms:created>
  <dcterms:modified xsi:type="dcterms:W3CDTF">2024-08-02T16:41:11Z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0x010100F36586CD1F6A5042AED893B4D1B9E53C</vt:lpwstr>
  </property>
  <property fmtid="{D5CDD505-2E9C-101B-9397-08002B2CF9AE}" pid="3" name="MediaServiceImageTags">
    <vt:lpwstr/>
  </property>
</Properties>
</file>